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Documents\DECEPENF\CEP 2019\résultats session juin 2019\"/>
    </mc:Choice>
  </mc:AlternateContent>
  <bookViews>
    <workbookView xWindow="0" yWindow="0" windowWidth="23040" windowHeight="8580"/>
  </bookViews>
  <sheets>
    <sheet name="résultats nationaux (avec CL)" sheetId="1" r:id="rId1"/>
    <sheet name="Résultats sans CL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H31" i="2" l="1"/>
  <c r="F31" i="2"/>
  <c r="E31" i="2"/>
  <c r="C31" i="2"/>
  <c r="I31" i="2" s="1"/>
  <c r="B31" i="2"/>
  <c r="I30" i="2"/>
  <c r="H30" i="2"/>
  <c r="G30" i="2"/>
  <c r="D30" i="2"/>
  <c r="J30" i="2" s="1"/>
  <c r="I29" i="2"/>
  <c r="H29" i="2"/>
  <c r="G29" i="2"/>
  <c r="D29" i="2"/>
  <c r="J29" i="2" s="1"/>
  <c r="I28" i="2"/>
  <c r="H28" i="2"/>
  <c r="G28" i="2"/>
  <c r="D28" i="2"/>
  <c r="J28" i="2" s="1"/>
  <c r="I27" i="2"/>
  <c r="H27" i="2"/>
  <c r="G27" i="2"/>
  <c r="J27" i="2" s="1"/>
  <c r="D27" i="2"/>
  <c r="I26" i="2"/>
  <c r="H26" i="2"/>
  <c r="G26" i="2"/>
  <c r="D26" i="2"/>
  <c r="J26" i="2" s="1"/>
  <c r="I25" i="2"/>
  <c r="H25" i="2"/>
  <c r="G25" i="2"/>
  <c r="D25" i="2"/>
  <c r="J25" i="2" s="1"/>
  <c r="I24" i="2"/>
  <c r="H24" i="2"/>
  <c r="G24" i="2"/>
  <c r="D24" i="2"/>
  <c r="J24" i="2" s="1"/>
  <c r="I23" i="2"/>
  <c r="H23" i="2"/>
  <c r="G23" i="2"/>
  <c r="J23" i="2" s="1"/>
  <c r="D23" i="2"/>
  <c r="I22" i="2"/>
  <c r="H22" i="2"/>
  <c r="G22" i="2"/>
  <c r="D22" i="2"/>
  <c r="J22" i="2" s="1"/>
  <c r="I21" i="2"/>
  <c r="H21" i="2"/>
  <c r="G21" i="2"/>
  <c r="D21" i="2"/>
  <c r="J21" i="2" s="1"/>
  <c r="I20" i="2"/>
  <c r="H20" i="2"/>
  <c r="G20" i="2"/>
  <c r="D20" i="2"/>
  <c r="D31" i="2" s="1"/>
  <c r="I19" i="2"/>
  <c r="H19" i="2"/>
  <c r="G19" i="2"/>
  <c r="J19" i="2" s="1"/>
  <c r="D19" i="2"/>
  <c r="I18" i="2"/>
  <c r="H18" i="2"/>
  <c r="G18" i="2"/>
  <c r="D18" i="2"/>
  <c r="J18" i="2" s="1"/>
  <c r="I24" i="1"/>
  <c r="H24" i="1"/>
  <c r="G24" i="1"/>
  <c r="D24" i="1"/>
  <c r="I25" i="1"/>
  <c r="H25" i="1"/>
  <c r="I18" i="1"/>
  <c r="H18" i="1"/>
  <c r="J20" i="2" l="1"/>
  <c r="G31" i="2"/>
  <c r="J31" i="2" s="1"/>
  <c r="J24" i="1"/>
  <c r="I28" i="1"/>
  <c r="H28" i="1"/>
  <c r="I22" i="1" l="1"/>
  <c r="H22" i="1"/>
  <c r="I29" i="1"/>
  <c r="H29" i="1"/>
  <c r="I26" i="1" l="1"/>
  <c r="H26" i="1"/>
  <c r="D23" i="1" l="1"/>
  <c r="I21" i="1" l="1"/>
  <c r="H21" i="1"/>
  <c r="I17" i="1" l="1"/>
  <c r="H17" i="1"/>
  <c r="F30" i="1" l="1"/>
  <c r="E30" i="1"/>
  <c r="C30" i="1"/>
  <c r="B30" i="1"/>
  <c r="I19" i="1"/>
  <c r="H19" i="1"/>
  <c r="G19" i="1"/>
  <c r="D19" i="1"/>
  <c r="G21" i="1"/>
  <c r="D21" i="1"/>
  <c r="G26" i="1"/>
  <c r="D26" i="1"/>
  <c r="G28" i="1"/>
  <c r="D28" i="1"/>
  <c r="I20" i="1"/>
  <c r="H20" i="1"/>
  <c r="G20" i="1"/>
  <c r="D20" i="1"/>
  <c r="G18" i="1"/>
  <c r="D18" i="1"/>
  <c r="G25" i="1"/>
  <c r="D25" i="1"/>
  <c r="I27" i="1"/>
  <c r="H27" i="1"/>
  <c r="G27" i="1"/>
  <c r="D27" i="1"/>
  <c r="G22" i="1"/>
  <c r="D22" i="1"/>
  <c r="G17" i="1"/>
  <c r="D17" i="1"/>
  <c r="G29" i="1"/>
  <c r="D29" i="1"/>
  <c r="I23" i="1"/>
  <c r="H23" i="1"/>
  <c r="G23" i="1"/>
  <c r="J25" i="1" l="1"/>
  <c r="J17" i="1"/>
  <c r="J22" i="1"/>
  <c r="J29" i="1"/>
  <c r="J18" i="1"/>
  <c r="J28" i="1"/>
  <c r="J26" i="1"/>
  <c r="J21" i="1"/>
  <c r="J19" i="1"/>
  <c r="G30" i="1"/>
  <c r="J27" i="1"/>
  <c r="H30" i="1"/>
  <c r="J23" i="1"/>
  <c r="J20" i="1"/>
  <c r="I30" i="1"/>
  <c r="D30" i="1"/>
  <c r="J30" i="1" l="1"/>
</calcChain>
</file>

<file path=xl/sharedStrings.xml><?xml version="1.0" encoding="utf-8"?>
<sst xmlns="http://schemas.openxmlformats.org/spreadsheetml/2006/main" count="85" uniqueCount="37">
  <si>
    <t xml:space="preserve">                                                   BURKINA FASO</t>
  </si>
  <si>
    <t xml:space="preserve">                                                                      Unité-Progrès-Justice</t>
  </si>
  <si>
    <t xml:space="preserve">               -=-=-=-=-=-=-</t>
  </si>
  <si>
    <t xml:space="preserve">                -=-=-=-</t>
  </si>
  <si>
    <t xml:space="preserve">       SECRETARIAT GENERAL</t>
  </si>
  <si>
    <t>DIRECTION GENERALE DES EXAMENS ET CONCOURS</t>
  </si>
  <si>
    <t>DIRECTION DES EXAMENS ET CONCOURS DE L'ENSEIGNEMENT</t>
  </si>
  <si>
    <t>PRIMAIRE ET DE L'EDUCATION NON FORMELLE</t>
  </si>
  <si>
    <t>DREPPNF</t>
  </si>
  <si>
    <t>PRESENTS</t>
  </si>
  <si>
    <t>ADMIS</t>
  </si>
  <si>
    <t>POURCENTAGE</t>
  </si>
  <si>
    <t>F</t>
  </si>
  <si>
    <t>G</t>
  </si>
  <si>
    <t>T</t>
  </si>
  <si>
    <t>Centre</t>
  </si>
  <si>
    <t>Est</t>
  </si>
  <si>
    <t>Hauts Bassins</t>
  </si>
  <si>
    <t>Sud-Ouest</t>
  </si>
  <si>
    <t>Centre-Est</t>
  </si>
  <si>
    <t>Centre-Nord</t>
  </si>
  <si>
    <t>Plateau Central</t>
  </si>
  <si>
    <t>Sahel</t>
  </si>
  <si>
    <t>Cascades</t>
  </si>
  <si>
    <t>Nord</t>
  </si>
  <si>
    <t>Boucle du Mouhoun</t>
  </si>
  <si>
    <t>Total</t>
  </si>
  <si>
    <r>
      <t xml:space="preserve">            </t>
    </r>
    <r>
      <rPr>
        <b/>
        <u/>
        <sz val="16"/>
        <rFont val="Arial"/>
        <family val="2"/>
      </rPr>
      <t>RESULTATS STATISTIQUES DU CEP SESSION DE 2019</t>
    </r>
  </si>
  <si>
    <r>
      <t xml:space="preserve">                       </t>
    </r>
    <r>
      <rPr>
        <b/>
        <u/>
        <sz val="16"/>
        <rFont val="Arial"/>
        <family val="2"/>
      </rPr>
      <t>AVEC LES CANDIDATS LIBRES</t>
    </r>
    <r>
      <rPr>
        <b/>
        <sz val="16"/>
        <rFont val="Arial"/>
        <family val="2"/>
      </rPr>
      <t xml:space="preserve"> </t>
    </r>
  </si>
  <si>
    <t xml:space="preserve">                            SANS LES CANDIDATS LIBRES </t>
  </si>
  <si>
    <r>
      <t xml:space="preserve">        </t>
    </r>
    <r>
      <rPr>
        <b/>
        <u/>
        <sz val="16"/>
        <rFont val="Arial"/>
        <family val="2"/>
      </rPr>
      <t>RESULTATS STATISTIQUES DU CEP SESSION DE 2019</t>
    </r>
  </si>
  <si>
    <t>MINISTERE DE L'EDUCATION NATIONALE,</t>
  </si>
  <si>
    <t>DE L'ALPHABETISATION ET DE LA</t>
  </si>
  <si>
    <t>PROMOTION DES LANGUES NATIONALES</t>
  </si>
  <si>
    <t>Cente-Ouest</t>
  </si>
  <si>
    <t>Centre-Sud</t>
  </si>
  <si>
    <t>Taux de succès en 2018 est de 64,82%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</si>
</sst>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0.00;[Red]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sz val="16"/>
      <name val="Arial"/>
      <family val="2"/>
    </font>
    <font>
      <b/>
      <u/>
      <sz val="16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165" fontId="10" fillId="0" borderId="18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3" fontId="10" fillId="0" borderId="20" xfId="0" applyNumberFormat="1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165" fontId="8" fillId="0" borderId="22" xfId="0" applyNumberFormat="1" applyFont="1" applyBorder="1" applyAlignment="1">
      <alignment vertical="center"/>
    </xf>
    <xf numFmtId="165" fontId="8" fillId="0" borderId="23" xfId="0" applyNumberFormat="1" applyFont="1" applyBorder="1" applyAlignment="1">
      <alignment vertical="center"/>
    </xf>
    <xf numFmtId="165" fontId="8" fillId="0" borderId="2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vertical="center" wrapText="1"/>
    </xf>
    <xf numFmtId="3" fontId="10" fillId="0" borderId="17" xfId="0" applyNumberFormat="1" applyFont="1" applyBorder="1" applyAlignment="1">
      <alignment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vertical="center"/>
    </xf>
    <xf numFmtId="165" fontId="10" fillId="0" borderId="16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65" fontId="11" fillId="0" borderId="25" xfId="0" applyNumberFormat="1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23" workbookViewId="0">
      <selection activeCell="I33" sqref="I33"/>
    </sheetView>
  </sheetViews>
  <sheetFormatPr baseColWidth="10" defaultRowHeight="14.4" x14ac:dyDescent="0.3"/>
  <cols>
    <col min="1" max="1" width="21.33203125" customWidth="1"/>
    <col min="2" max="3" width="8.44140625" customWidth="1"/>
    <col min="4" max="4" width="9.44140625" customWidth="1"/>
    <col min="5" max="5" width="8.109375" customWidth="1"/>
    <col min="6" max="6" width="8.33203125" customWidth="1"/>
    <col min="7" max="7" width="8.6640625" customWidth="1"/>
    <col min="8" max="8" width="8" customWidth="1"/>
    <col min="9" max="10" width="7.6640625" customWidth="1"/>
  </cols>
  <sheetData>
    <row r="1" spans="1:10" x14ac:dyDescent="0.3">
      <c r="A1" s="1" t="s">
        <v>31</v>
      </c>
      <c r="B1" s="2"/>
      <c r="C1" s="2"/>
      <c r="D1" s="2"/>
      <c r="E1" s="1" t="s">
        <v>0</v>
      </c>
      <c r="F1" s="2"/>
      <c r="G1" s="2"/>
      <c r="H1" s="2"/>
      <c r="I1" s="2"/>
    </row>
    <row r="2" spans="1:10" x14ac:dyDescent="0.3">
      <c r="A2" s="1" t="s">
        <v>32</v>
      </c>
      <c r="B2" s="2"/>
      <c r="C2" s="2"/>
      <c r="D2" s="2"/>
      <c r="E2" s="3" t="s">
        <v>1</v>
      </c>
      <c r="F2" s="2"/>
      <c r="G2" s="2"/>
      <c r="H2" s="2"/>
      <c r="I2" s="2"/>
    </row>
    <row r="3" spans="1:10" x14ac:dyDescent="0.3">
      <c r="A3" s="1" t="s">
        <v>33</v>
      </c>
      <c r="B3" s="2"/>
      <c r="C3" s="2"/>
      <c r="D3" s="2"/>
      <c r="E3" s="3"/>
      <c r="F3" s="2"/>
      <c r="G3" s="2"/>
      <c r="H3" s="1" t="s">
        <v>3</v>
      </c>
      <c r="I3" s="2"/>
    </row>
    <row r="4" spans="1:10" ht="10.5" customHeight="1" x14ac:dyDescent="0.3">
      <c r="A4" s="1" t="s">
        <v>2</v>
      </c>
      <c r="B4" s="2"/>
      <c r="C4" s="2"/>
      <c r="D4" s="2"/>
      <c r="E4" s="2"/>
      <c r="F4" s="2"/>
      <c r="G4" s="2"/>
      <c r="I4" s="2"/>
    </row>
    <row r="5" spans="1:10" x14ac:dyDescent="0.3">
      <c r="A5" s="1" t="s">
        <v>4</v>
      </c>
      <c r="B5" s="1"/>
      <c r="C5" s="1"/>
      <c r="D5" s="2"/>
      <c r="E5" s="2"/>
      <c r="F5" s="2"/>
      <c r="G5" s="2"/>
      <c r="H5" s="2"/>
      <c r="I5" s="2"/>
    </row>
    <row r="6" spans="1:10" ht="10.5" customHeight="1" x14ac:dyDescent="0.3">
      <c r="A6" s="1" t="s">
        <v>2</v>
      </c>
      <c r="B6" s="1"/>
      <c r="C6" s="1"/>
      <c r="D6" s="2"/>
      <c r="E6" s="2"/>
      <c r="F6" s="2"/>
      <c r="G6" s="2"/>
      <c r="H6" s="2"/>
      <c r="I6" s="2"/>
    </row>
    <row r="7" spans="1:10" x14ac:dyDescent="0.3">
      <c r="A7" s="1" t="s">
        <v>5</v>
      </c>
      <c r="B7" s="1"/>
      <c r="C7" s="1"/>
      <c r="D7" s="2"/>
      <c r="E7" s="2"/>
      <c r="F7" s="2"/>
      <c r="G7" s="2"/>
      <c r="H7" s="2"/>
      <c r="I7" s="2"/>
    </row>
    <row r="8" spans="1:10" ht="10.5" customHeight="1" x14ac:dyDescent="0.3">
      <c r="A8" s="1" t="s">
        <v>2</v>
      </c>
      <c r="B8" s="1"/>
      <c r="C8" s="1"/>
      <c r="D8" s="2"/>
      <c r="E8" s="2"/>
      <c r="F8" s="2"/>
      <c r="G8" s="2"/>
      <c r="H8" s="2"/>
      <c r="I8" s="2"/>
    </row>
    <row r="9" spans="1:10" x14ac:dyDescent="0.3">
      <c r="A9" s="1" t="s">
        <v>6</v>
      </c>
      <c r="B9" s="1"/>
      <c r="C9" s="1"/>
      <c r="D9" s="2"/>
      <c r="E9" s="2"/>
      <c r="F9" s="2"/>
      <c r="G9" s="2"/>
      <c r="H9" s="2"/>
      <c r="I9" s="2"/>
    </row>
    <row r="10" spans="1:10" x14ac:dyDescent="0.3">
      <c r="A10" s="1" t="s">
        <v>7</v>
      </c>
      <c r="B10" s="1"/>
      <c r="C10" s="1"/>
      <c r="D10" s="2"/>
      <c r="E10" s="2"/>
      <c r="F10" s="2"/>
      <c r="G10" s="2"/>
      <c r="H10" s="2"/>
      <c r="I10" s="2"/>
    </row>
    <row r="12" spans="1:10" ht="21" x14ac:dyDescent="0.4">
      <c r="A12" s="4" t="s">
        <v>30</v>
      </c>
    </row>
    <row r="13" spans="1:10" ht="21" x14ac:dyDescent="0.4">
      <c r="A13" s="4" t="s">
        <v>28</v>
      </c>
      <c r="C13" s="5"/>
      <c r="D13" s="5"/>
      <c r="E13" s="6"/>
    </row>
    <row r="14" spans="1:10" ht="15" thickBot="1" x14ac:dyDescent="0.35"/>
    <row r="15" spans="1:10" ht="15.6" x14ac:dyDescent="0.3">
      <c r="A15" s="7" t="s">
        <v>8</v>
      </c>
      <c r="B15" s="52" t="s">
        <v>9</v>
      </c>
      <c r="C15" s="53"/>
      <c r="D15" s="54"/>
      <c r="E15" s="55" t="s">
        <v>10</v>
      </c>
      <c r="F15" s="53"/>
      <c r="G15" s="54"/>
      <c r="H15" s="56" t="s">
        <v>11</v>
      </c>
      <c r="I15" s="56"/>
      <c r="J15" s="57"/>
    </row>
    <row r="16" spans="1:10" ht="17.399999999999999" x14ac:dyDescent="0.3">
      <c r="A16" s="8"/>
      <c r="B16" s="9" t="s">
        <v>12</v>
      </c>
      <c r="C16" s="10" t="s">
        <v>13</v>
      </c>
      <c r="D16" s="11" t="s">
        <v>14</v>
      </c>
      <c r="E16" s="12" t="s">
        <v>12</v>
      </c>
      <c r="F16" s="10" t="s">
        <v>13</v>
      </c>
      <c r="G16" s="11" t="s">
        <v>14</v>
      </c>
      <c r="H16" s="13" t="s">
        <v>12</v>
      </c>
      <c r="I16" s="10" t="s">
        <v>13</v>
      </c>
      <c r="J16" s="14" t="s">
        <v>14</v>
      </c>
    </row>
    <row r="17" spans="1:10" ht="33" customHeight="1" x14ac:dyDescent="0.3">
      <c r="A17" s="15" t="s">
        <v>15</v>
      </c>
      <c r="B17" s="16">
        <v>36544</v>
      </c>
      <c r="C17" s="16">
        <v>29772</v>
      </c>
      <c r="D17" s="38">
        <f t="shared" ref="D17:D29" si="0">SUM(B17:C17)</f>
        <v>66316</v>
      </c>
      <c r="E17" s="17">
        <v>22740</v>
      </c>
      <c r="F17" s="18">
        <v>20168</v>
      </c>
      <c r="G17" s="31">
        <f t="shared" ref="G17:G29" si="1">SUM(E17:F17)</f>
        <v>42908</v>
      </c>
      <c r="H17" s="19">
        <f t="shared" ref="H17:H29" si="2">E17*100/B17</f>
        <v>62.226357267950966</v>
      </c>
      <c r="I17" s="20">
        <f t="shared" ref="I17:I29" si="3">F17*100/C17</f>
        <v>67.741502082493625</v>
      </c>
      <c r="J17" s="40">
        <f t="shared" ref="J17:J29" si="4">G17*100/D17</f>
        <v>64.70233427830388</v>
      </c>
    </row>
    <row r="18" spans="1:10" ht="33" customHeight="1" x14ac:dyDescent="0.3">
      <c r="A18" s="32" t="s">
        <v>16</v>
      </c>
      <c r="B18" s="16">
        <v>11280</v>
      </c>
      <c r="C18" s="16">
        <v>10509</v>
      </c>
      <c r="D18" s="38">
        <f t="shared" si="0"/>
        <v>21789</v>
      </c>
      <c r="E18" s="17">
        <v>6728</v>
      </c>
      <c r="F18" s="18">
        <v>6626</v>
      </c>
      <c r="G18" s="31">
        <f t="shared" si="1"/>
        <v>13354</v>
      </c>
      <c r="H18" s="19">
        <f t="shared" si="2"/>
        <v>59.645390070921984</v>
      </c>
      <c r="I18" s="20">
        <f t="shared" si="3"/>
        <v>63.050718431820343</v>
      </c>
      <c r="J18" s="40">
        <f t="shared" si="4"/>
        <v>61.287805773555462</v>
      </c>
    </row>
    <row r="19" spans="1:10" ht="33" customHeight="1" x14ac:dyDescent="0.3">
      <c r="A19" s="15" t="s">
        <v>18</v>
      </c>
      <c r="B19" s="16">
        <v>7808</v>
      </c>
      <c r="C19" s="16">
        <v>7364</v>
      </c>
      <c r="D19" s="38">
        <f t="shared" si="0"/>
        <v>15172</v>
      </c>
      <c r="E19" s="45">
        <v>4218</v>
      </c>
      <c r="F19" s="47">
        <v>4750</v>
      </c>
      <c r="G19" s="31">
        <f t="shared" si="1"/>
        <v>8968</v>
      </c>
      <c r="H19" s="19">
        <f t="shared" si="2"/>
        <v>54.021516393442624</v>
      </c>
      <c r="I19" s="20">
        <f t="shared" si="3"/>
        <v>64.502987506789793</v>
      </c>
      <c r="J19" s="40">
        <f t="shared" si="4"/>
        <v>59.108884787766939</v>
      </c>
    </row>
    <row r="20" spans="1:10" ht="33" customHeight="1" x14ac:dyDescent="0.3">
      <c r="A20" s="15" t="s">
        <v>17</v>
      </c>
      <c r="B20" s="16">
        <v>25684</v>
      </c>
      <c r="C20" s="16">
        <v>22461</v>
      </c>
      <c r="D20" s="38">
        <f t="shared" si="0"/>
        <v>48145</v>
      </c>
      <c r="E20" s="17">
        <v>14194</v>
      </c>
      <c r="F20" s="18">
        <v>13645</v>
      </c>
      <c r="G20" s="31">
        <f t="shared" si="1"/>
        <v>27839</v>
      </c>
      <c r="H20" s="19">
        <f t="shared" si="2"/>
        <v>55.263977573586672</v>
      </c>
      <c r="I20" s="20">
        <f t="shared" si="3"/>
        <v>60.749744000712347</v>
      </c>
      <c r="J20" s="40">
        <f t="shared" si="4"/>
        <v>57.823242288918891</v>
      </c>
    </row>
    <row r="21" spans="1:10" ht="33" customHeight="1" x14ac:dyDescent="0.3">
      <c r="A21" s="15" t="s">
        <v>22</v>
      </c>
      <c r="B21" s="16">
        <v>3203</v>
      </c>
      <c r="C21" s="16">
        <v>3784</v>
      </c>
      <c r="D21" s="38">
        <f t="shared" si="0"/>
        <v>6987</v>
      </c>
      <c r="E21" s="17">
        <v>1715</v>
      </c>
      <c r="F21" s="18">
        <v>2208</v>
      </c>
      <c r="G21" s="31">
        <f t="shared" si="1"/>
        <v>3923</v>
      </c>
      <c r="H21" s="19">
        <f t="shared" si="2"/>
        <v>53.543552919138307</v>
      </c>
      <c r="I21" s="20">
        <f t="shared" si="3"/>
        <v>58.350951374207192</v>
      </c>
      <c r="J21" s="40">
        <f t="shared" si="4"/>
        <v>56.147130385000715</v>
      </c>
    </row>
    <row r="22" spans="1:10" ht="33" customHeight="1" x14ac:dyDescent="0.3">
      <c r="A22" s="15" t="s">
        <v>19</v>
      </c>
      <c r="B22" s="16">
        <v>16709</v>
      </c>
      <c r="C22" s="16">
        <v>15802</v>
      </c>
      <c r="D22" s="38">
        <f t="shared" si="0"/>
        <v>32511</v>
      </c>
      <c r="E22" s="17">
        <v>8912</v>
      </c>
      <c r="F22" s="18">
        <v>9231</v>
      </c>
      <c r="G22" s="31">
        <f t="shared" si="1"/>
        <v>18143</v>
      </c>
      <c r="H22" s="19">
        <f t="shared" si="2"/>
        <v>53.336525225926145</v>
      </c>
      <c r="I22" s="20">
        <f t="shared" si="3"/>
        <v>58.416656119478546</v>
      </c>
      <c r="J22" s="40">
        <f t="shared" si="4"/>
        <v>55.805727292301064</v>
      </c>
    </row>
    <row r="23" spans="1:10" ht="33" customHeight="1" x14ac:dyDescent="0.3">
      <c r="A23" s="15" t="s">
        <v>25</v>
      </c>
      <c r="B23" s="16">
        <v>21536</v>
      </c>
      <c r="C23" s="16">
        <v>18895</v>
      </c>
      <c r="D23" s="38">
        <f t="shared" si="0"/>
        <v>40431</v>
      </c>
      <c r="E23" s="17">
        <v>11346</v>
      </c>
      <c r="F23" s="18">
        <v>10745</v>
      </c>
      <c r="G23" s="31">
        <f t="shared" si="1"/>
        <v>22091</v>
      </c>
      <c r="H23" s="19">
        <f t="shared" si="2"/>
        <v>52.683878157503713</v>
      </c>
      <c r="I23" s="20">
        <f t="shared" si="3"/>
        <v>56.866896004233922</v>
      </c>
      <c r="J23" s="40">
        <f t="shared" si="4"/>
        <v>54.638767282530729</v>
      </c>
    </row>
    <row r="24" spans="1:10" ht="33" customHeight="1" x14ac:dyDescent="0.3">
      <c r="A24" s="15" t="s">
        <v>35</v>
      </c>
      <c r="B24" s="16">
        <v>11815</v>
      </c>
      <c r="C24" s="16">
        <v>9885</v>
      </c>
      <c r="D24" s="38">
        <f t="shared" si="0"/>
        <v>21700</v>
      </c>
      <c r="E24" s="17">
        <v>6175</v>
      </c>
      <c r="F24" s="18">
        <v>5621</v>
      </c>
      <c r="G24" s="31">
        <f t="shared" si="1"/>
        <v>11796</v>
      </c>
      <c r="H24" s="19">
        <f t="shared" si="2"/>
        <v>52.264071096064328</v>
      </c>
      <c r="I24" s="20">
        <f t="shared" si="3"/>
        <v>56.863935255437532</v>
      </c>
      <c r="J24" s="40">
        <f t="shared" si="4"/>
        <v>54.359447004608292</v>
      </c>
    </row>
    <row r="25" spans="1:10" ht="33" customHeight="1" x14ac:dyDescent="0.3">
      <c r="A25" s="15" t="s">
        <v>34</v>
      </c>
      <c r="B25" s="16">
        <v>22811</v>
      </c>
      <c r="C25" s="16">
        <v>19062</v>
      </c>
      <c r="D25" s="38">
        <f t="shared" si="0"/>
        <v>41873</v>
      </c>
      <c r="E25" s="17">
        <v>11290</v>
      </c>
      <c r="F25" s="18">
        <v>11032</v>
      </c>
      <c r="G25" s="31">
        <f t="shared" si="1"/>
        <v>22322</v>
      </c>
      <c r="H25" s="19">
        <f t="shared" si="2"/>
        <v>49.493665336898864</v>
      </c>
      <c r="I25" s="20">
        <f t="shared" si="3"/>
        <v>57.874304899800649</v>
      </c>
      <c r="J25" s="40">
        <f t="shared" si="4"/>
        <v>53.308814749361161</v>
      </c>
    </row>
    <row r="26" spans="1:10" ht="33" customHeight="1" x14ac:dyDescent="0.3">
      <c r="A26" s="15" t="s">
        <v>21</v>
      </c>
      <c r="B26" s="16">
        <v>11834</v>
      </c>
      <c r="C26" s="16">
        <v>9948</v>
      </c>
      <c r="D26" s="38">
        <f t="shared" si="0"/>
        <v>21782</v>
      </c>
      <c r="E26" s="17">
        <v>5973</v>
      </c>
      <c r="F26" s="18">
        <v>5478</v>
      </c>
      <c r="G26" s="31">
        <f t="shared" si="1"/>
        <v>11451</v>
      </c>
      <c r="H26" s="19">
        <f t="shared" si="2"/>
        <v>50.473212776744973</v>
      </c>
      <c r="I26" s="20">
        <f t="shared" si="3"/>
        <v>55.066344993968634</v>
      </c>
      <c r="J26" s="40">
        <f t="shared" si="4"/>
        <v>52.570930125791939</v>
      </c>
    </row>
    <row r="27" spans="1:10" ht="33" customHeight="1" x14ac:dyDescent="0.3">
      <c r="A27" s="15" t="s">
        <v>20</v>
      </c>
      <c r="B27" s="16">
        <v>15533</v>
      </c>
      <c r="C27" s="16">
        <v>12627</v>
      </c>
      <c r="D27" s="38">
        <f t="shared" si="0"/>
        <v>28160</v>
      </c>
      <c r="E27" s="17">
        <v>7488</v>
      </c>
      <c r="F27" s="18">
        <v>6913</v>
      </c>
      <c r="G27" s="31">
        <f t="shared" si="1"/>
        <v>14401</v>
      </c>
      <c r="H27" s="19">
        <f t="shared" si="2"/>
        <v>48.207043069593766</v>
      </c>
      <c r="I27" s="20">
        <f t="shared" si="3"/>
        <v>54.747762730656532</v>
      </c>
      <c r="J27" s="40">
        <f t="shared" si="4"/>
        <v>51.139914772727273</v>
      </c>
    </row>
    <row r="28" spans="1:10" ht="33" customHeight="1" x14ac:dyDescent="0.3">
      <c r="A28" s="15" t="s">
        <v>24</v>
      </c>
      <c r="B28" s="16">
        <v>19591</v>
      </c>
      <c r="C28" s="16">
        <v>15605</v>
      </c>
      <c r="D28" s="38">
        <f t="shared" si="0"/>
        <v>35196</v>
      </c>
      <c r="E28" s="17">
        <v>8004</v>
      </c>
      <c r="F28" s="18">
        <v>7518</v>
      </c>
      <c r="G28" s="31">
        <f t="shared" si="1"/>
        <v>15522</v>
      </c>
      <c r="H28" s="19">
        <f t="shared" si="2"/>
        <v>40.855494870093409</v>
      </c>
      <c r="I28" s="20">
        <f t="shared" si="3"/>
        <v>48.176866388977892</v>
      </c>
      <c r="J28" s="40">
        <f t="shared" si="4"/>
        <v>44.101602454824409</v>
      </c>
    </row>
    <row r="29" spans="1:10" ht="33" customHeight="1" x14ac:dyDescent="0.3">
      <c r="A29" s="21" t="s">
        <v>23</v>
      </c>
      <c r="B29" s="22">
        <v>8788</v>
      </c>
      <c r="C29" s="22">
        <v>7931</v>
      </c>
      <c r="D29" s="39">
        <f t="shared" si="0"/>
        <v>16719</v>
      </c>
      <c r="E29" s="44">
        <v>2856</v>
      </c>
      <c r="F29" s="46">
        <v>3085</v>
      </c>
      <c r="G29" s="31">
        <f t="shared" si="1"/>
        <v>5941</v>
      </c>
      <c r="H29" s="19">
        <f t="shared" si="2"/>
        <v>32.4988620846609</v>
      </c>
      <c r="I29" s="20">
        <f t="shared" si="3"/>
        <v>38.897995208674821</v>
      </c>
      <c r="J29" s="40">
        <f t="shared" si="4"/>
        <v>35.534421915186314</v>
      </c>
    </row>
    <row r="30" spans="1:10" ht="33" customHeight="1" thickBot="1" x14ac:dyDescent="0.35">
      <c r="A30" s="23" t="s">
        <v>26</v>
      </c>
      <c r="B30" s="24">
        <f t="shared" ref="B30:G30" si="5">SUM(B17:B29)</f>
        <v>213136</v>
      </c>
      <c r="C30" s="24">
        <f t="shared" si="5"/>
        <v>183645</v>
      </c>
      <c r="D30" s="25">
        <f t="shared" si="5"/>
        <v>396781</v>
      </c>
      <c r="E30" s="33">
        <f t="shared" si="5"/>
        <v>111639</v>
      </c>
      <c r="F30" s="34">
        <f t="shared" si="5"/>
        <v>107020</v>
      </c>
      <c r="G30" s="27">
        <f t="shared" si="5"/>
        <v>218659</v>
      </c>
      <c r="H30" s="28">
        <f t="shared" ref="H30:J30" si="6">E30*100/B30</f>
        <v>52.379232039636662</v>
      </c>
      <c r="I30" s="29">
        <f t="shared" si="6"/>
        <v>58.275477143401673</v>
      </c>
      <c r="J30" s="51">
        <f t="shared" si="6"/>
        <v>55.108233509165004</v>
      </c>
    </row>
    <row r="32" spans="1:10" ht="31.2" x14ac:dyDescent="0.3">
      <c r="A32" s="50" t="s">
        <v>36</v>
      </c>
    </row>
  </sheetData>
  <sortState ref="A50:J61">
    <sortCondition descending="1" ref="J50:J61"/>
  </sortState>
  <mergeCells count="3">
    <mergeCell ref="B15:D15"/>
    <mergeCell ref="E15:G15"/>
    <mergeCell ref="H15:J15"/>
  </mergeCells>
  <pageMargins left="0.31496062992125984" right="0.31496062992125984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8" workbookViewId="0">
      <selection activeCell="G37" sqref="G37"/>
    </sheetView>
  </sheetViews>
  <sheetFormatPr baseColWidth="10" defaultRowHeight="14.4" x14ac:dyDescent="0.3"/>
  <sheetData>
    <row r="1" spans="1:10" x14ac:dyDescent="0.3">
      <c r="A1" s="1" t="s">
        <v>31</v>
      </c>
      <c r="B1" s="2"/>
      <c r="C1" s="2"/>
      <c r="D1" s="2"/>
      <c r="E1" s="1" t="s">
        <v>0</v>
      </c>
      <c r="F1" s="2"/>
      <c r="G1" s="2"/>
      <c r="H1" s="2"/>
      <c r="I1" s="2"/>
    </row>
    <row r="2" spans="1:10" x14ac:dyDescent="0.3">
      <c r="A2" s="1" t="s">
        <v>32</v>
      </c>
      <c r="B2" s="2"/>
      <c r="C2" s="2"/>
      <c r="D2" s="2"/>
      <c r="E2" s="3" t="s">
        <v>1</v>
      </c>
      <c r="F2" s="2"/>
      <c r="G2" s="2"/>
      <c r="H2" s="2"/>
      <c r="I2" s="2"/>
    </row>
    <row r="3" spans="1:10" x14ac:dyDescent="0.3">
      <c r="A3" s="1" t="s">
        <v>33</v>
      </c>
      <c r="B3" s="2"/>
      <c r="C3" s="2"/>
      <c r="D3" s="2"/>
      <c r="E3" s="3"/>
      <c r="F3" s="2"/>
      <c r="G3" s="2"/>
      <c r="H3" s="1" t="s">
        <v>3</v>
      </c>
      <c r="I3" s="2"/>
    </row>
    <row r="4" spans="1:10" x14ac:dyDescent="0.3">
      <c r="A4" s="1" t="s">
        <v>2</v>
      </c>
      <c r="B4" s="2"/>
      <c r="C4" s="2"/>
      <c r="D4" s="2"/>
      <c r="E4" s="2"/>
      <c r="F4" s="2"/>
      <c r="G4" s="2"/>
      <c r="I4" s="2"/>
    </row>
    <row r="5" spans="1:10" x14ac:dyDescent="0.3">
      <c r="A5" s="1" t="s">
        <v>4</v>
      </c>
      <c r="B5" s="1"/>
      <c r="C5" s="1"/>
      <c r="D5" s="2"/>
      <c r="E5" s="2"/>
      <c r="F5" s="2"/>
      <c r="G5" s="2"/>
      <c r="H5" s="2"/>
      <c r="I5" s="2"/>
    </row>
    <row r="6" spans="1:10" x14ac:dyDescent="0.3">
      <c r="A6" s="1" t="s">
        <v>2</v>
      </c>
      <c r="B6" s="1"/>
      <c r="C6" s="1"/>
      <c r="D6" s="2"/>
      <c r="E6" s="2"/>
      <c r="F6" s="2"/>
      <c r="G6" s="2"/>
      <c r="H6" s="2"/>
      <c r="I6" s="2"/>
    </row>
    <row r="7" spans="1:10" x14ac:dyDescent="0.3">
      <c r="A7" s="1" t="s">
        <v>5</v>
      </c>
      <c r="B7" s="1"/>
      <c r="C7" s="1"/>
      <c r="D7" s="2"/>
      <c r="E7" s="2"/>
      <c r="F7" s="2"/>
      <c r="G7" s="2"/>
      <c r="H7" s="2"/>
      <c r="I7" s="2"/>
    </row>
    <row r="8" spans="1:10" x14ac:dyDescent="0.3">
      <c r="A8" s="1" t="s">
        <v>2</v>
      </c>
      <c r="B8" s="1"/>
      <c r="C8" s="1"/>
      <c r="D8" s="2"/>
      <c r="E8" s="2"/>
      <c r="F8" s="2"/>
      <c r="G8" s="2"/>
      <c r="H8" s="2"/>
      <c r="I8" s="2"/>
    </row>
    <row r="9" spans="1:10" x14ac:dyDescent="0.3">
      <c r="A9" s="1" t="s">
        <v>6</v>
      </c>
      <c r="B9" s="1"/>
      <c r="C9" s="1"/>
      <c r="D9" s="2"/>
      <c r="E9" s="2"/>
      <c r="F9" s="2"/>
      <c r="G9" s="2"/>
      <c r="H9" s="2"/>
      <c r="I9" s="2"/>
    </row>
    <row r="10" spans="1:10" x14ac:dyDescent="0.3">
      <c r="A10" s="1" t="s">
        <v>7</v>
      </c>
      <c r="B10" s="1"/>
      <c r="C10" s="1"/>
      <c r="D10" s="2"/>
      <c r="E10" s="2"/>
      <c r="F10" s="2"/>
      <c r="G10" s="2"/>
      <c r="H10" s="2"/>
      <c r="I10" s="2"/>
    </row>
    <row r="13" spans="1:10" ht="21" x14ac:dyDescent="0.4">
      <c r="A13" s="4" t="s">
        <v>27</v>
      </c>
    </row>
    <row r="14" spans="1:10" ht="21" x14ac:dyDescent="0.4">
      <c r="A14" s="4" t="s">
        <v>29</v>
      </c>
      <c r="C14" s="5"/>
      <c r="D14" s="5"/>
      <c r="E14" s="6"/>
    </row>
    <row r="15" spans="1:10" ht="15" thickBot="1" x14ac:dyDescent="0.35"/>
    <row r="16" spans="1:10" ht="15.6" x14ac:dyDescent="0.3">
      <c r="A16" s="7" t="s">
        <v>8</v>
      </c>
      <c r="B16" s="52" t="s">
        <v>9</v>
      </c>
      <c r="C16" s="53"/>
      <c r="D16" s="54"/>
      <c r="E16" s="55" t="s">
        <v>10</v>
      </c>
      <c r="F16" s="53"/>
      <c r="G16" s="54"/>
      <c r="H16" s="56" t="s">
        <v>11</v>
      </c>
      <c r="I16" s="56"/>
      <c r="J16" s="57"/>
    </row>
    <row r="17" spans="1:10" ht="17.399999999999999" x14ac:dyDescent="0.3">
      <c r="A17" s="8"/>
      <c r="B17" s="9" t="s">
        <v>12</v>
      </c>
      <c r="C17" s="10" t="s">
        <v>13</v>
      </c>
      <c r="D17" s="11" t="s">
        <v>14</v>
      </c>
      <c r="E17" s="12" t="s">
        <v>12</v>
      </c>
      <c r="F17" s="10" t="s">
        <v>13</v>
      </c>
      <c r="G17" s="11" t="s">
        <v>14</v>
      </c>
      <c r="H17" s="13" t="s">
        <v>12</v>
      </c>
      <c r="I17" s="10" t="s">
        <v>13</v>
      </c>
      <c r="J17" s="14" t="s">
        <v>14</v>
      </c>
    </row>
    <row r="18" spans="1:10" ht="15.6" x14ac:dyDescent="0.3">
      <c r="A18" s="15" t="s">
        <v>15</v>
      </c>
      <c r="B18" s="16">
        <v>34119</v>
      </c>
      <c r="C18" s="16">
        <v>28097</v>
      </c>
      <c r="D18" s="38">
        <f t="shared" ref="D18:D30" si="0">SUM(B18:C18)</f>
        <v>62216</v>
      </c>
      <c r="E18" s="17">
        <v>22394</v>
      </c>
      <c r="F18" s="18">
        <v>19949</v>
      </c>
      <c r="G18" s="31">
        <f t="shared" ref="G18:G30" si="1">SUM(E18:F18)</f>
        <v>42343</v>
      </c>
      <c r="H18" s="19">
        <f t="shared" ref="H18:J31" si="2">E18*100/B18</f>
        <v>65.634983440311856</v>
      </c>
      <c r="I18" s="20">
        <f t="shared" si="2"/>
        <v>71.000462682848706</v>
      </c>
      <c r="J18" s="40">
        <f t="shared" si="2"/>
        <v>68.058055805580551</v>
      </c>
    </row>
    <row r="19" spans="1:10" ht="15.6" x14ac:dyDescent="0.3">
      <c r="A19" s="15" t="s">
        <v>16</v>
      </c>
      <c r="B19" s="16">
        <v>10921</v>
      </c>
      <c r="C19" s="16">
        <v>10030</v>
      </c>
      <c r="D19" s="38">
        <f t="shared" si="0"/>
        <v>20951</v>
      </c>
      <c r="E19" s="17">
        <v>6573</v>
      </c>
      <c r="F19" s="18">
        <v>6438</v>
      </c>
      <c r="G19" s="31">
        <f t="shared" si="1"/>
        <v>13011</v>
      </c>
      <c r="H19" s="19">
        <f t="shared" si="2"/>
        <v>60.186796080944966</v>
      </c>
      <c r="I19" s="20">
        <f t="shared" si="2"/>
        <v>64.187437686939177</v>
      </c>
      <c r="J19" s="40">
        <f t="shared" si="2"/>
        <v>62.102047634957756</v>
      </c>
    </row>
    <row r="20" spans="1:10" ht="15.6" x14ac:dyDescent="0.3">
      <c r="A20" s="32" t="s">
        <v>18</v>
      </c>
      <c r="B20" s="16">
        <v>7693</v>
      </c>
      <c r="C20" s="16">
        <v>7261</v>
      </c>
      <c r="D20" s="38">
        <f t="shared" si="0"/>
        <v>14954</v>
      </c>
      <c r="E20" s="45">
        <v>4164</v>
      </c>
      <c r="F20" s="47">
        <v>4688</v>
      </c>
      <c r="G20" s="31">
        <f t="shared" si="1"/>
        <v>8852</v>
      </c>
      <c r="H20" s="19">
        <f t="shared" si="2"/>
        <v>54.127128558429739</v>
      </c>
      <c r="I20" s="20">
        <f t="shared" si="2"/>
        <v>64.564109626773174</v>
      </c>
      <c r="J20" s="40">
        <f t="shared" si="2"/>
        <v>59.194864250367793</v>
      </c>
    </row>
    <row r="21" spans="1:10" ht="31.2" x14ac:dyDescent="0.3">
      <c r="A21" s="15" t="s">
        <v>17</v>
      </c>
      <c r="B21" s="42">
        <v>24772</v>
      </c>
      <c r="C21" s="43">
        <v>21458</v>
      </c>
      <c r="D21" s="38">
        <f t="shared" si="0"/>
        <v>46230</v>
      </c>
      <c r="E21" s="17">
        <v>13978</v>
      </c>
      <c r="F21" s="18">
        <v>13363</v>
      </c>
      <c r="G21" s="31">
        <f t="shared" si="1"/>
        <v>27341</v>
      </c>
      <c r="H21" s="19">
        <f t="shared" si="2"/>
        <v>56.426610689488129</v>
      </c>
      <c r="I21" s="20">
        <f t="shared" si="2"/>
        <v>62.275142138130299</v>
      </c>
      <c r="J21" s="40">
        <f t="shared" si="2"/>
        <v>59.141250270387197</v>
      </c>
    </row>
    <row r="22" spans="1:10" ht="15.6" x14ac:dyDescent="0.3">
      <c r="A22" s="15" t="s">
        <v>19</v>
      </c>
      <c r="B22" s="41">
        <v>16512</v>
      </c>
      <c r="C22" s="41">
        <v>15580</v>
      </c>
      <c r="D22" s="38">
        <f t="shared" si="0"/>
        <v>32092</v>
      </c>
      <c r="E22" s="17">
        <v>8834</v>
      </c>
      <c r="F22" s="18">
        <v>9134</v>
      </c>
      <c r="G22" s="31">
        <f t="shared" si="1"/>
        <v>17968</v>
      </c>
      <c r="H22" s="19">
        <f t="shared" si="2"/>
        <v>53.500484496124031</v>
      </c>
      <c r="I22" s="20">
        <f t="shared" si="2"/>
        <v>58.626444159178433</v>
      </c>
      <c r="J22" s="40">
        <f t="shared" si="2"/>
        <v>55.989031534338778</v>
      </c>
    </row>
    <row r="23" spans="1:10" ht="15.6" x14ac:dyDescent="0.3">
      <c r="A23" s="15" t="s">
        <v>22</v>
      </c>
      <c r="B23" s="16">
        <v>3140</v>
      </c>
      <c r="C23" s="16">
        <v>3649</v>
      </c>
      <c r="D23" s="38">
        <f t="shared" si="0"/>
        <v>6789</v>
      </c>
      <c r="E23" s="17">
        <v>1674</v>
      </c>
      <c r="F23" s="18">
        <v>2115</v>
      </c>
      <c r="G23" s="31">
        <f t="shared" si="1"/>
        <v>3789</v>
      </c>
      <c r="H23" s="19">
        <f t="shared" si="2"/>
        <v>53.312101910828027</v>
      </c>
      <c r="I23" s="20">
        <f t="shared" si="2"/>
        <v>57.961085228829816</v>
      </c>
      <c r="J23" s="40">
        <f t="shared" si="2"/>
        <v>55.810870525850639</v>
      </c>
    </row>
    <row r="24" spans="1:10" ht="31.2" x14ac:dyDescent="0.3">
      <c r="A24" s="15" t="s">
        <v>25</v>
      </c>
      <c r="B24" s="16">
        <v>21152</v>
      </c>
      <c r="C24" s="16">
        <v>18494</v>
      </c>
      <c r="D24" s="38">
        <f t="shared" si="0"/>
        <v>39646</v>
      </c>
      <c r="E24" s="17">
        <v>11185</v>
      </c>
      <c r="F24" s="18">
        <v>10574</v>
      </c>
      <c r="G24" s="31">
        <f t="shared" si="1"/>
        <v>21759</v>
      </c>
      <c r="H24" s="19">
        <f t="shared" si="2"/>
        <v>52.879160363086235</v>
      </c>
      <c r="I24" s="20">
        <f t="shared" si="2"/>
        <v>57.175300097328865</v>
      </c>
      <c r="J24" s="40">
        <f t="shared" si="2"/>
        <v>54.883216465721638</v>
      </c>
    </row>
    <row r="25" spans="1:10" ht="15.6" x14ac:dyDescent="0.3">
      <c r="A25" s="15" t="s">
        <v>35</v>
      </c>
      <c r="B25" s="16">
        <v>11585</v>
      </c>
      <c r="C25" s="16">
        <v>9648</v>
      </c>
      <c r="D25" s="38">
        <f t="shared" si="0"/>
        <v>21233</v>
      </c>
      <c r="E25" s="17">
        <v>6100</v>
      </c>
      <c r="F25" s="18">
        <v>5522</v>
      </c>
      <c r="G25" s="31">
        <f t="shared" si="1"/>
        <v>11622</v>
      </c>
      <c r="H25" s="19">
        <f t="shared" si="2"/>
        <v>52.654294346137249</v>
      </c>
      <c r="I25" s="20">
        <f t="shared" si="2"/>
        <v>57.234660033167494</v>
      </c>
      <c r="J25" s="40">
        <f t="shared" si="2"/>
        <v>54.735553148401074</v>
      </c>
    </row>
    <row r="26" spans="1:10" ht="31.2" x14ac:dyDescent="0.3">
      <c r="A26" s="15" t="s">
        <v>34</v>
      </c>
      <c r="B26" s="16">
        <v>22181</v>
      </c>
      <c r="C26" s="16">
        <v>18598</v>
      </c>
      <c r="D26" s="38">
        <f t="shared" si="0"/>
        <v>40779</v>
      </c>
      <c r="E26" s="17">
        <v>11107</v>
      </c>
      <c r="F26" s="18">
        <v>10882</v>
      </c>
      <c r="G26" s="31">
        <f t="shared" si="1"/>
        <v>21989</v>
      </c>
      <c r="H26" s="19">
        <f t="shared" si="2"/>
        <v>50.074387989720933</v>
      </c>
      <c r="I26" s="20">
        <f t="shared" si="2"/>
        <v>58.511667921281855</v>
      </c>
      <c r="J26" s="40">
        <f t="shared" si="2"/>
        <v>53.922362000049041</v>
      </c>
    </row>
    <row r="27" spans="1:10" ht="31.2" x14ac:dyDescent="0.3">
      <c r="A27" s="15" t="s">
        <v>21</v>
      </c>
      <c r="B27" s="16">
        <v>11480</v>
      </c>
      <c r="C27" s="16">
        <v>9779</v>
      </c>
      <c r="D27" s="38">
        <f t="shared" si="0"/>
        <v>21259</v>
      </c>
      <c r="E27" s="17">
        <v>5836</v>
      </c>
      <c r="F27" s="18">
        <v>5417</v>
      </c>
      <c r="G27" s="31">
        <f t="shared" si="1"/>
        <v>11253</v>
      </c>
      <c r="H27" s="19">
        <f t="shared" si="2"/>
        <v>50.836236933797906</v>
      </c>
      <c r="I27" s="20">
        <f t="shared" si="2"/>
        <v>55.394212087125474</v>
      </c>
      <c r="J27" s="49">
        <f t="shared" si="2"/>
        <v>52.9328754880286</v>
      </c>
    </row>
    <row r="28" spans="1:10" ht="31.2" x14ac:dyDescent="0.3">
      <c r="A28" s="15" t="s">
        <v>20</v>
      </c>
      <c r="B28" s="16">
        <v>15098</v>
      </c>
      <c r="C28" s="16">
        <v>12314</v>
      </c>
      <c r="D28" s="38">
        <f t="shared" si="0"/>
        <v>27412</v>
      </c>
      <c r="E28" s="17">
        <v>7350</v>
      </c>
      <c r="F28" s="18">
        <v>6785</v>
      </c>
      <c r="G28" s="31">
        <f t="shared" si="1"/>
        <v>14135</v>
      </c>
      <c r="H28" s="19">
        <f t="shared" si="2"/>
        <v>48.681944628427608</v>
      </c>
      <c r="I28" s="20">
        <f t="shared" si="2"/>
        <v>55.09988630826701</v>
      </c>
      <c r="J28" s="48">
        <f t="shared" si="2"/>
        <v>51.565008025682182</v>
      </c>
    </row>
    <row r="29" spans="1:10" ht="15.6" x14ac:dyDescent="0.3">
      <c r="A29" s="15" t="s">
        <v>24</v>
      </c>
      <c r="B29" s="16">
        <v>19233</v>
      </c>
      <c r="C29" s="16">
        <v>15286</v>
      </c>
      <c r="D29" s="38">
        <f t="shared" si="0"/>
        <v>34519</v>
      </c>
      <c r="E29" s="17">
        <v>7903</v>
      </c>
      <c r="F29" s="18">
        <v>7407</v>
      </c>
      <c r="G29" s="31">
        <f t="shared" si="1"/>
        <v>15310</v>
      </c>
      <c r="H29" s="19">
        <f t="shared" si="2"/>
        <v>41.090833463318255</v>
      </c>
      <c r="I29" s="20">
        <f t="shared" si="2"/>
        <v>48.456103624231325</v>
      </c>
      <c r="J29" s="40">
        <f t="shared" si="2"/>
        <v>44.352385642689534</v>
      </c>
    </row>
    <row r="30" spans="1:10" ht="15.6" x14ac:dyDescent="0.3">
      <c r="A30" s="21" t="s">
        <v>23</v>
      </c>
      <c r="B30" s="22">
        <v>8562</v>
      </c>
      <c r="C30" s="22">
        <v>7738</v>
      </c>
      <c r="D30" s="39">
        <f t="shared" si="0"/>
        <v>16300</v>
      </c>
      <c r="E30" s="44">
        <v>2820</v>
      </c>
      <c r="F30" s="46">
        <v>3052</v>
      </c>
      <c r="G30" s="31">
        <f t="shared" si="1"/>
        <v>5872</v>
      </c>
      <c r="H30" s="19">
        <f t="shared" si="2"/>
        <v>32.936229852838125</v>
      </c>
      <c r="I30" s="20">
        <f t="shared" si="2"/>
        <v>39.441716205737919</v>
      </c>
      <c r="J30" s="40">
        <f t="shared" si="2"/>
        <v>36.024539877300612</v>
      </c>
    </row>
    <row r="31" spans="1:10" ht="16.2" thickBot="1" x14ac:dyDescent="0.35">
      <c r="A31" s="23" t="s">
        <v>26</v>
      </c>
      <c r="B31" s="24">
        <f t="shared" ref="B31:G31" si="3">SUM(B18:B30)</f>
        <v>206448</v>
      </c>
      <c r="C31" s="24">
        <f t="shared" si="3"/>
        <v>177932</v>
      </c>
      <c r="D31" s="25">
        <f t="shared" si="3"/>
        <v>384380</v>
      </c>
      <c r="E31" s="26">
        <f t="shared" si="3"/>
        <v>109918</v>
      </c>
      <c r="F31" s="24">
        <f t="shared" si="3"/>
        <v>105326</v>
      </c>
      <c r="G31" s="27">
        <f t="shared" si="3"/>
        <v>215244</v>
      </c>
      <c r="H31" s="28">
        <f t="shared" si="2"/>
        <v>53.242462993102379</v>
      </c>
      <c r="I31" s="29">
        <f t="shared" si="2"/>
        <v>59.194523750646312</v>
      </c>
      <c r="J31" s="30">
        <f t="shared" si="2"/>
        <v>55.99771059888652</v>
      </c>
    </row>
    <row r="32" spans="1:10" ht="15.6" x14ac:dyDescent="0.3">
      <c r="A32" s="35"/>
      <c r="B32" s="36"/>
      <c r="C32" s="36"/>
      <c r="D32" s="36"/>
      <c r="E32" s="36"/>
      <c r="F32" s="36"/>
      <c r="G32" s="36"/>
      <c r="H32" s="37"/>
      <c r="I32" s="37"/>
      <c r="J32" s="37"/>
    </row>
  </sheetData>
  <mergeCells count="3">
    <mergeCell ref="B16:D16"/>
    <mergeCell ref="E16:G16"/>
    <mergeCell ref="H16:J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 nationaux (avec CL)</vt:lpstr>
      <vt:lpstr>Résultats sans CL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2019-06-20T13:22:06Z</cp:lastPrinted>
  <dcterms:created xsi:type="dcterms:W3CDTF">2019-06-17T09:44:48Z</dcterms:created>
  <dcterms:modified xsi:type="dcterms:W3CDTF">2019-06-26T19:23:29Z</dcterms:modified>
</cp:coreProperties>
</file>